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3D252CAC-4A72-443A-A622-A3027409DF41}" xr6:coauthVersionLast="47" xr6:coauthVersionMax="47" xr10:uidLastSave="{00000000-0000-0000-0000-000000000000}"/>
  <bookViews>
    <workbookView xWindow="-108" yWindow="-108" windowWidth="23256" windowHeight="12456" xr2:uid="{76599A89-41CE-4F5A-8F5D-8B105F444A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C31" i="1"/>
  <c r="W6" i="1"/>
  <c r="W29" i="1"/>
  <c r="W28" i="1"/>
  <c r="W27" i="1"/>
  <c r="W25" i="1"/>
  <c r="W24" i="1"/>
  <c r="W23" i="1"/>
  <c r="W21" i="1"/>
  <c r="W20" i="1"/>
  <c r="W19" i="1"/>
  <c r="W17" i="1"/>
  <c r="W16" i="1"/>
  <c r="W15" i="1"/>
  <c r="W13" i="1"/>
  <c r="W12" i="1"/>
  <c r="W11" i="1"/>
  <c r="W9" i="1"/>
  <c r="W8" i="1"/>
  <c r="W7" i="1"/>
  <c r="X30" i="1"/>
  <c r="W30" i="1"/>
  <c r="X29" i="1"/>
  <c r="X28" i="1"/>
  <c r="X27" i="1"/>
  <c r="X26" i="1"/>
  <c r="W26" i="1"/>
  <c r="X25" i="1"/>
  <c r="X24" i="1"/>
  <c r="X23" i="1"/>
  <c r="X22" i="1"/>
  <c r="W22" i="1"/>
  <c r="X21" i="1"/>
  <c r="X20" i="1"/>
  <c r="X19" i="1"/>
  <c r="X18" i="1"/>
  <c r="W18" i="1"/>
  <c r="X17" i="1"/>
  <c r="X16" i="1"/>
  <c r="X15" i="1"/>
  <c r="X14" i="1"/>
  <c r="W14" i="1"/>
  <c r="X13" i="1"/>
  <c r="X12" i="1"/>
  <c r="X11" i="1"/>
  <c r="X10" i="1"/>
  <c r="W10" i="1"/>
  <c r="X9" i="1"/>
  <c r="X8" i="1"/>
  <c r="X7" i="1"/>
  <c r="X6" i="1"/>
  <c r="X31" i="1" l="1"/>
  <c r="W31" i="1"/>
</calcChain>
</file>

<file path=xl/sharedStrings.xml><?xml version="1.0" encoding="utf-8"?>
<sst xmlns="http://schemas.openxmlformats.org/spreadsheetml/2006/main" count="63" uniqueCount="43">
  <si>
    <t>(RUPEES IN LAKHS)</t>
  </si>
  <si>
    <t>Sl No.</t>
  </si>
  <si>
    <t>DISTRICTS</t>
  </si>
  <si>
    <t>Crop Loan</t>
  </si>
  <si>
    <t xml:space="preserve">Forestry &amp; wasteland Dev. </t>
  </si>
  <si>
    <t>Water Resources</t>
  </si>
  <si>
    <t>Farm Mechanization</t>
  </si>
  <si>
    <t>Plantation &amp; Horticulture</t>
  </si>
  <si>
    <t>Animal Husbandry</t>
  </si>
  <si>
    <t xml:space="preserve">Fishery </t>
  </si>
  <si>
    <t>Farm Credit Others</t>
  </si>
  <si>
    <t>Agri. Infra</t>
  </si>
  <si>
    <t>Ancillary Activities</t>
  </si>
  <si>
    <t>Agri Total</t>
  </si>
  <si>
    <t>No.</t>
  </si>
  <si>
    <t>Amt.</t>
  </si>
  <si>
    <t>ANJAW</t>
  </si>
  <si>
    <t>CHANGLANG</t>
  </si>
  <si>
    <t>EASTKAMENG</t>
  </si>
  <si>
    <t>KAMLE</t>
  </si>
  <si>
    <t>LEPARADA</t>
  </si>
  <si>
    <t>LOHIT</t>
  </si>
  <si>
    <t>LONGDING</t>
  </si>
  <si>
    <t>LOWERSUBANSIRI</t>
  </si>
  <si>
    <t>NAMSAI</t>
  </si>
  <si>
    <t>PAKKEKESSANG</t>
  </si>
  <si>
    <t>PAPUMPARE</t>
  </si>
  <si>
    <t>SIANG</t>
  </si>
  <si>
    <t>TAWANG</t>
  </si>
  <si>
    <t>TIRAP</t>
  </si>
  <si>
    <t>UPPERSUBANSIRI</t>
  </si>
  <si>
    <t>TOTAL</t>
  </si>
  <si>
    <t>DIBANGVALLEY</t>
  </si>
  <si>
    <t>EASTSIANG</t>
  </si>
  <si>
    <t>KRADAADI</t>
  </si>
  <si>
    <t>KURUNGKUMEY</t>
  </si>
  <si>
    <t>LOWERDIBANGVALLEY</t>
  </si>
  <si>
    <t>LOWERSIANG</t>
  </si>
  <si>
    <t>SHIYOMI</t>
  </si>
  <si>
    <t>UPPERSIANG</t>
  </si>
  <si>
    <t>WESTKAMENG</t>
  </si>
  <si>
    <t>WESTSIANG</t>
  </si>
  <si>
    <t>DISTRICTWISE  AGRI SUB-SECTOR-WISE ACP (PS) TARGET  OF ARUNACHAL PRADESH FOR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</si>
</sst>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6"/>
      <color theme="1"/>
      <name val="Bahnschrift Condensed"/>
      <family val="2"/>
    </font>
    <font>
      <sz val="20"/>
      <color rgb="FF000000"/>
      <name val="Bahnschrift Condensed"/>
      <family val="2"/>
    </font>
    <font>
      <sz val="16"/>
      <color rgb="FF000000"/>
      <name val="Bahnschrift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left" wrapText="1"/>
    </xf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0B719-64DC-4D5E-9F4A-8342E51361FA}">
  <dimension ref="A1:X31"/>
  <sheetViews>
    <sheetView tabSelected="1" topLeftCell="A8" workbookViewId="0">
      <selection sqref="A1:X31"/>
    </sheetView>
  </sheetViews>
  <sheetFormatPr defaultRowHeight="14.4" x14ac:dyDescent="0.3"/>
  <cols>
    <col min="1" max="1" width="4.21875" customWidth="1"/>
    <col min="2" max="2" width="20" customWidth="1"/>
    <col min="3" max="3" width="5" bestFit="1" customWidth="1"/>
    <col min="4" max="4" width="8.5546875" bestFit="1" customWidth="1"/>
    <col min="5" max="5" width="4" bestFit="1" customWidth="1"/>
    <col min="6" max="6" width="7.5546875" bestFit="1" customWidth="1"/>
    <col min="7" max="7" width="4" bestFit="1" customWidth="1"/>
    <col min="8" max="8" width="6.5546875" bestFit="1" customWidth="1"/>
    <col min="9" max="9" width="5" bestFit="1" customWidth="1"/>
    <col min="10" max="10" width="8.6640625" customWidth="1"/>
    <col min="11" max="11" width="5" bestFit="1" customWidth="1"/>
    <col min="12" max="12" width="7.5546875" bestFit="1" customWidth="1"/>
    <col min="13" max="13" width="5" bestFit="1" customWidth="1"/>
    <col min="14" max="14" width="8.88671875" customWidth="1"/>
    <col min="15" max="15" width="5" bestFit="1" customWidth="1"/>
    <col min="16" max="16" width="7.5546875" bestFit="1" customWidth="1"/>
    <col min="17" max="17" width="4" bestFit="1" customWidth="1"/>
    <col min="18" max="18" width="7.5546875" bestFit="1" customWidth="1"/>
    <col min="19" max="19" width="5" bestFit="1" customWidth="1"/>
    <col min="20" max="20" width="7.5546875" bestFit="1" customWidth="1"/>
    <col min="21" max="21" width="5" bestFit="1" customWidth="1"/>
    <col min="22" max="22" width="7.5546875" bestFit="1" customWidth="1"/>
    <col min="23" max="23" width="6" bestFit="1" customWidth="1"/>
    <col min="24" max="24" width="8.5546875" bestFit="1" customWidth="1"/>
  </cols>
  <sheetData>
    <row r="1" spans="1:24" ht="22.8" customHeight="1" x14ac:dyDescent="0.35">
      <c r="A1" s="21">
        <v>105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27.6" customHeight="1" x14ac:dyDescent="0.4">
      <c r="A2" s="22" t="s">
        <v>42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25.8" customHeight="1" x14ac:dyDescent="0.3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43.2" customHeight="1" x14ac:dyDescent="0.3">
      <c r="A4" s="24" t="s">
        <v>1</v>
      </c>
      <c r="B4" s="25" t="s">
        <v>2</v>
      </c>
      <c r="C4" s="27" t="s">
        <v>3</v>
      </c>
      <c r="D4" s="27"/>
      <c r="E4" s="27" t="s">
        <v>4</v>
      </c>
      <c r="F4" s="27"/>
      <c r="G4" s="27" t="s">
        <v>5</v>
      </c>
      <c r="H4" s="27"/>
      <c r="I4" s="27" t="s">
        <v>6</v>
      </c>
      <c r="J4" s="27"/>
      <c r="K4" s="27" t="s">
        <v>7</v>
      </c>
      <c r="L4" s="27"/>
      <c r="M4" s="17" t="s">
        <v>8</v>
      </c>
      <c r="N4" s="18"/>
      <c r="O4" s="17" t="s">
        <v>9</v>
      </c>
      <c r="P4" s="18"/>
      <c r="Q4" s="17" t="s">
        <v>10</v>
      </c>
      <c r="R4" s="18"/>
      <c r="S4" s="17" t="s">
        <v>11</v>
      </c>
      <c r="T4" s="18"/>
      <c r="U4" s="17" t="s">
        <v>12</v>
      </c>
      <c r="V4" s="18"/>
      <c r="W4" s="19" t="s">
        <v>13</v>
      </c>
      <c r="X4" s="20"/>
    </row>
    <row r="5" spans="1:24" x14ac:dyDescent="0.3">
      <c r="A5" s="24"/>
      <c r="B5" s="26"/>
      <c r="C5" s="1" t="s">
        <v>14</v>
      </c>
      <c r="D5" s="2" t="s">
        <v>15</v>
      </c>
      <c r="E5" s="1" t="s">
        <v>14</v>
      </c>
      <c r="F5" s="2" t="s">
        <v>15</v>
      </c>
      <c r="G5" s="1" t="s">
        <v>14</v>
      </c>
      <c r="H5" s="2" t="s">
        <v>15</v>
      </c>
      <c r="I5" s="1" t="s">
        <v>14</v>
      </c>
      <c r="J5" s="2" t="s">
        <v>15</v>
      </c>
      <c r="K5" s="1" t="s">
        <v>14</v>
      </c>
      <c r="L5" s="2" t="s">
        <v>15</v>
      </c>
      <c r="M5" s="1" t="s">
        <v>14</v>
      </c>
      <c r="N5" s="2" t="s">
        <v>15</v>
      </c>
      <c r="O5" s="1" t="s">
        <v>14</v>
      </c>
      <c r="P5" s="2" t="s">
        <v>15</v>
      </c>
      <c r="Q5" s="1" t="s">
        <v>14</v>
      </c>
      <c r="R5" s="2" t="s">
        <v>15</v>
      </c>
      <c r="S5" s="1" t="s">
        <v>14</v>
      </c>
      <c r="T5" s="2" t="s">
        <v>15</v>
      </c>
      <c r="U5" s="1" t="s">
        <v>14</v>
      </c>
      <c r="V5" s="2" t="s">
        <v>15</v>
      </c>
      <c r="W5" s="1" t="s">
        <v>14</v>
      </c>
      <c r="X5" s="2" t="s">
        <v>15</v>
      </c>
    </row>
    <row r="6" spans="1:24" x14ac:dyDescent="0.3">
      <c r="A6" s="3">
        <v>1</v>
      </c>
      <c r="B6" s="4" t="s">
        <v>16</v>
      </c>
      <c r="C6" s="5">
        <v>75</v>
      </c>
      <c r="D6" s="6">
        <v>91.28</v>
      </c>
      <c r="E6" s="5">
        <v>80</v>
      </c>
      <c r="F6" s="6">
        <v>87.92</v>
      </c>
      <c r="G6" s="5">
        <v>13</v>
      </c>
      <c r="H6" s="6">
        <v>11.96</v>
      </c>
      <c r="I6" s="5">
        <v>15</v>
      </c>
      <c r="J6" s="6">
        <v>74.25</v>
      </c>
      <c r="K6" s="5">
        <v>350</v>
      </c>
      <c r="L6" s="6">
        <v>551.78</v>
      </c>
      <c r="M6" s="5">
        <v>40</v>
      </c>
      <c r="N6" s="6">
        <v>194.28</v>
      </c>
      <c r="O6" s="5">
        <v>7</v>
      </c>
      <c r="P6" s="6">
        <v>10.24</v>
      </c>
      <c r="Q6" s="5">
        <v>25</v>
      </c>
      <c r="R6" s="6">
        <v>26.5</v>
      </c>
      <c r="S6" s="5">
        <v>105</v>
      </c>
      <c r="T6" s="6">
        <v>124.98</v>
      </c>
      <c r="U6" s="5">
        <v>90</v>
      </c>
      <c r="V6" s="6">
        <v>90</v>
      </c>
      <c r="W6" s="5">
        <f>C6+E6+G6+I6+K6+M6+O6+Q6+S6+U6</f>
        <v>800</v>
      </c>
      <c r="X6" s="6">
        <f>D6+F6+H6+J6+L6+N6+P6+R6+T6+V6</f>
        <v>1263.19</v>
      </c>
    </row>
    <row r="7" spans="1:24" x14ac:dyDescent="0.3">
      <c r="A7" s="3">
        <v>2</v>
      </c>
      <c r="B7" s="7" t="s">
        <v>17</v>
      </c>
      <c r="C7" s="13">
        <v>640</v>
      </c>
      <c r="D7" s="14">
        <v>397.67</v>
      </c>
      <c r="E7" s="13">
        <v>0</v>
      </c>
      <c r="F7" s="14">
        <v>0</v>
      </c>
      <c r="G7" s="13">
        <v>0</v>
      </c>
      <c r="H7" s="14">
        <v>0</v>
      </c>
      <c r="I7" s="13">
        <v>0</v>
      </c>
      <c r="J7" s="14">
        <v>0</v>
      </c>
      <c r="K7" s="13">
        <v>5</v>
      </c>
      <c r="L7" s="14">
        <v>9.6999999999999993</v>
      </c>
      <c r="M7" s="13">
        <v>220</v>
      </c>
      <c r="N7" s="14">
        <v>495.08</v>
      </c>
      <c r="O7" s="13">
        <v>12</v>
      </c>
      <c r="P7" s="14">
        <v>28.140000000000008</v>
      </c>
      <c r="Q7" s="13">
        <v>13</v>
      </c>
      <c r="R7" s="14">
        <v>26</v>
      </c>
      <c r="S7" s="13">
        <v>8</v>
      </c>
      <c r="T7" s="14">
        <v>67.2</v>
      </c>
      <c r="U7" s="13">
        <v>11</v>
      </c>
      <c r="V7" s="14">
        <v>91.04</v>
      </c>
      <c r="W7" s="13">
        <f t="shared" ref="W7:X31" si="0">C7+E7+G7+I7+K7+M7+O7+Q7+S7+U7</f>
        <v>909</v>
      </c>
      <c r="X7" s="14">
        <f t="shared" si="0"/>
        <v>1114.8300000000002</v>
      </c>
    </row>
    <row r="8" spans="1:24" x14ac:dyDescent="0.3">
      <c r="A8" s="3">
        <v>3</v>
      </c>
      <c r="B8" s="8" t="s">
        <v>32</v>
      </c>
      <c r="C8" s="13">
        <v>185</v>
      </c>
      <c r="D8" s="14">
        <v>374</v>
      </c>
      <c r="E8" s="13">
        <v>9</v>
      </c>
      <c r="F8" s="14">
        <v>30</v>
      </c>
      <c r="G8" s="13">
        <v>9</v>
      </c>
      <c r="H8" s="14">
        <v>30.72</v>
      </c>
      <c r="I8" s="13">
        <v>15</v>
      </c>
      <c r="J8" s="14">
        <v>150</v>
      </c>
      <c r="K8" s="13">
        <v>155</v>
      </c>
      <c r="L8" s="14">
        <v>310</v>
      </c>
      <c r="M8" s="13">
        <v>8</v>
      </c>
      <c r="N8" s="14">
        <v>42</v>
      </c>
      <c r="O8" s="13">
        <v>8</v>
      </c>
      <c r="P8" s="14">
        <v>42</v>
      </c>
      <c r="Q8" s="13">
        <v>12</v>
      </c>
      <c r="R8" s="14">
        <v>30</v>
      </c>
      <c r="S8" s="13">
        <v>6</v>
      </c>
      <c r="T8" s="14">
        <v>30</v>
      </c>
      <c r="U8" s="13">
        <v>15</v>
      </c>
      <c r="V8" s="14">
        <v>30</v>
      </c>
      <c r="W8" s="13">
        <f t="shared" si="0"/>
        <v>422</v>
      </c>
      <c r="X8" s="14">
        <f t="shared" si="0"/>
        <v>1068.72</v>
      </c>
    </row>
    <row r="9" spans="1:24" x14ac:dyDescent="0.3">
      <c r="A9" s="3">
        <v>4</v>
      </c>
      <c r="B9" s="9" t="s">
        <v>18</v>
      </c>
      <c r="C9" s="13">
        <v>201</v>
      </c>
      <c r="D9" s="14">
        <v>112.06999999999998</v>
      </c>
      <c r="E9" s="13">
        <v>63</v>
      </c>
      <c r="F9" s="14">
        <v>32.709999999999987</v>
      </c>
      <c r="G9" s="13">
        <v>63</v>
      </c>
      <c r="H9" s="14">
        <v>9.680000000000005</v>
      </c>
      <c r="I9" s="13">
        <v>63</v>
      </c>
      <c r="J9" s="14">
        <v>20.400000000000006</v>
      </c>
      <c r="K9" s="13">
        <v>245</v>
      </c>
      <c r="L9" s="14">
        <v>124.58000000000003</v>
      </c>
      <c r="M9" s="13">
        <v>189</v>
      </c>
      <c r="N9" s="14">
        <v>109.20000000000006</v>
      </c>
      <c r="O9" s="13">
        <v>63</v>
      </c>
      <c r="P9" s="14">
        <v>43.599999999999987</v>
      </c>
      <c r="Q9" s="13">
        <v>63</v>
      </c>
      <c r="R9" s="14">
        <v>29.000000000000039</v>
      </c>
      <c r="S9" s="13">
        <v>126</v>
      </c>
      <c r="T9" s="14">
        <v>82.40000000000002</v>
      </c>
      <c r="U9" s="13">
        <v>63</v>
      </c>
      <c r="V9" s="14">
        <v>47.999999999999986</v>
      </c>
      <c r="W9" s="13">
        <f t="shared" si="0"/>
        <v>1139</v>
      </c>
      <c r="X9" s="14">
        <f t="shared" si="0"/>
        <v>611.6400000000001</v>
      </c>
    </row>
    <row r="10" spans="1:24" x14ac:dyDescent="0.3">
      <c r="A10" s="3">
        <v>5</v>
      </c>
      <c r="B10" s="8" t="s">
        <v>33</v>
      </c>
      <c r="C10" s="13">
        <v>194</v>
      </c>
      <c r="D10" s="14">
        <v>193.44</v>
      </c>
      <c r="E10" s="13">
        <v>66</v>
      </c>
      <c r="F10" s="14">
        <v>111.36000000000001</v>
      </c>
      <c r="G10" s="13">
        <v>61</v>
      </c>
      <c r="H10" s="14">
        <v>113.8</v>
      </c>
      <c r="I10" s="13">
        <v>129</v>
      </c>
      <c r="J10" s="14">
        <v>417.64</v>
      </c>
      <c r="K10" s="13">
        <v>520</v>
      </c>
      <c r="L10" s="14">
        <v>811.60000000000014</v>
      </c>
      <c r="M10" s="13">
        <v>586</v>
      </c>
      <c r="N10" s="14">
        <v>1085</v>
      </c>
      <c r="O10" s="13">
        <v>88</v>
      </c>
      <c r="P10" s="14">
        <v>231.40000000000003</v>
      </c>
      <c r="Q10" s="13">
        <v>15</v>
      </c>
      <c r="R10" s="14">
        <v>28</v>
      </c>
      <c r="S10" s="13">
        <v>76</v>
      </c>
      <c r="T10" s="14">
        <v>168.76999999999998</v>
      </c>
      <c r="U10" s="13">
        <v>101</v>
      </c>
      <c r="V10" s="14">
        <v>137.6</v>
      </c>
      <c r="W10" s="13">
        <f t="shared" si="0"/>
        <v>1836</v>
      </c>
      <c r="X10" s="14">
        <f t="shared" si="0"/>
        <v>3298.61</v>
      </c>
    </row>
    <row r="11" spans="1:24" x14ac:dyDescent="0.3">
      <c r="A11" s="3">
        <v>6</v>
      </c>
      <c r="B11" s="10" t="s">
        <v>19</v>
      </c>
      <c r="C11" s="13">
        <v>140</v>
      </c>
      <c r="D11" s="14">
        <v>153.54</v>
      </c>
      <c r="E11" s="13">
        <v>4</v>
      </c>
      <c r="F11" s="14">
        <v>12.01</v>
      </c>
      <c r="G11" s="13">
        <v>15</v>
      </c>
      <c r="H11" s="14">
        <v>20.560000000000002</v>
      </c>
      <c r="I11" s="13">
        <v>34</v>
      </c>
      <c r="J11" s="14">
        <v>41.07</v>
      </c>
      <c r="K11" s="13">
        <v>52</v>
      </c>
      <c r="L11" s="14">
        <v>151.28</v>
      </c>
      <c r="M11" s="13">
        <v>65</v>
      </c>
      <c r="N11" s="14">
        <v>148.28</v>
      </c>
      <c r="O11" s="13">
        <v>17</v>
      </c>
      <c r="P11" s="14">
        <v>58.38</v>
      </c>
      <c r="Q11" s="13">
        <v>10</v>
      </c>
      <c r="R11" s="14">
        <v>30.5</v>
      </c>
      <c r="S11" s="13">
        <v>30</v>
      </c>
      <c r="T11" s="14">
        <v>91.32</v>
      </c>
      <c r="U11" s="13">
        <v>10</v>
      </c>
      <c r="V11" s="14">
        <v>31.92</v>
      </c>
      <c r="W11" s="13">
        <f t="shared" si="0"/>
        <v>377</v>
      </c>
      <c r="X11" s="14">
        <f t="shared" si="0"/>
        <v>738.86</v>
      </c>
    </row>
    <row r="12" spans="1:24" x14ac:dyDescent="0.3">
      <c r="A12" s="3">
        <v>7</v>
      </c>
      <c r="B12" s="7" t="s">
        <v>34</v>
      </c>
      <c r="C12" s="13">
        <v>180</v>
      </c>
      <c r="D12" s="14">
        <v>196.39000000000004</v>
      </c>
      <c r="E12" s="13">
        <v>12</v>
      </c>
      <c r="F12" s="14">
        <v>3.5300000000000002</v>
      </c>
      <c r="G12" s="13">
        <v>72</v>
      </c>
      <c r="H12" s="14">
        <v>33.590000000000003</v>
      </c>
      <c r="I12" s="13">
        <v>96</v>
      </c>
      <c r="J12" s="14">
        <v>42.419999999999995</v>
      </c>
      <c r="K12" s="13">
        <v>122</v>
      </c>
      <c r="L12" s="14">
        <v>66.39</v>
      </c>
      <c r="M12" s="13">
        <v>240</v>
      </c>
      <c r="N12" s="14">
        <v>164.81</v>
      </c>
      <c r="O12" s="13">
        <v>120</v>
      </c>
      <c r="P12" s="14">
        <v>87.929999999999978</v>
      </c>
      <c r="Q12" s="13">
        <v>26</v>
      </c>
      <c r="R12" s="14">
        <v>14.5</v>
      </c>
      <c r="S12" s="13">
        <v>110</v>
      </c>
      <c r="T12" s="14">
        <v>68.350000000000009</v>
      </c>
      <c r="U12" s="13">
        <v>48</v>
      </c>
      <c r="V12" s="14">
        <v>19.920000000000002</v>
      </c>
      <c r="W12" s="13">
        <f t="shared" si="0"/>
        <v>1026</v>
      </c>
      <c r="X12" s="14">
        <f t="shared" si="0"/>
        <v>697.83</v>
      </c>
    </row>
    <row r="13" spans="1:24" x14ac:dyDescent="0.3">
      <c r="A13" s="3">
        <v>8</v>
      </c>
      <c r="B13" s="8" t="s">
        <v>35</v>
      </c>
      <c r="C13" s="13">
        <v>300</v>
      </c>
      <c r="D13" s="14">
        <v>149.29</v>
      </c>
      <c r="E13" s="13">
        <v>75</v>
      </c>
      <c r="F13" s="14">
        <v>33.92</v>
      </c>
      <c r="G13" s="13">
        <v>15</v>
      </c>
      <c r="H13" s="14">
        <v>4.05</v>
      </c>
      <c r="I13" s="13">
        <v>32</v>
      </c>
      <c r="J13" s="14">
        <v>25.92</v>
      </c>
      <c r="K13" s="13">
        <v>123</v>
      </c>
      <c r="L13" s="14">
        <v>157.79</v>
      </c>
      <c r="M13" s="13">
        <v>244</v>
      </c>
      <c r="N13" s="14">
        <v>170.46</v>
      </c>
      <c r="O13" s="13">
        <v>45</v>
      </c>
      <c r="P13" s="14">
        <v>48.059999999999988</v>
      </c>
      <c r="Q13" s="13">
        <v>14</v>
      </c>
      <c r="R13" s="14">
        <v>14.499999999999998</v>
      </c>
      <c r="S13" s="13">
        <v>78</v>
      </c>
      <c r="T13" s="14">
        <v>23.57</v>
      </c>
      <c r="U13" s="13">
        <v>0</v>
      </c>
      <c r="V13" s="14">
        <v>0</v>
      </c>
      <c r="W13" s="13">
        <f t="shared" si="0"/>
        <v>926</v>
      </c>
      <c r="X13" s="14">
        <f t="shared" si="0"/>
        <v>627.56000000000006</v>
      </c>
    </row>
    <row r="14" spans="1:24" x14ac:dyDescent="0.3">
      <c r="A14" s="3">
        <v>9</v>
      </c>
      <c r="B14" s="8" t="s">
        <v>20</v>
      </c>
      <c r="C14" s="13">
        <v>200</v>
      </c>
      <c r="D14" s="14">
        <v>206.17</v>
      </c>
      <c r="E14" s="13">
        <v>14</v>
      </c>
      <c r="F14" s="14">
        <v>37.519999999999996</v>
      </c>
      <c r="G14" s="13">
        <v>11</v>
      </c>
      <c r="H14" s="14">
        <v>11.2</v>
      </c>
      <c r="I14" s="13">
        <v>45</v>
      </c>
      <c r="J14" s="14">
        <v>98.53</v>
      </c>
      <c r="K14" s="13">
        <v>76</v>
      </c>
      <c r="L14" s="14">
        <v>209.75</v>
      </c>
      <c r="M14" s="13">
        <v>39</v>
      </c>
      <c r="N14" s="14">
        <v>444.86</v>
      </c>
      <c r="O14" s="13">
        <v>76</v>
      </c>
      <c r="P14" s="14">
        <v>193.11</v>
      </c>
      <c r="Q14" s="13">
        <v>8</v>
      </c>
      <c r="R14" s="14">
        <v>14.5</v>
      </c>
      <c r="S14" s="13">
        <v>10</v>
      </c>
      <c r="T14" s="14">
        <v>28.31</v>
      </c>
      <c r="U14" s="13">
        <v>11</v>
      </c>
      <c r="V14" s="14">
        <v>27.52</v>
      </c>
      <c r="W14" s="13">
        <f t="shared" si="0"/>
        <v>490</v>
      </c>
      <c r="X14" s="14">
        <f t="shared" si="0"/>
        <v>1271.4699999999998</v>
      </c>
    </row>
    <row r="15" spans="1:24" x14ac:dyDescent="0.3">
      <c r="A15" s="3">
        <v>10</v>
      </c>
      <c r="B15" s="7" t="s">
        <v>21</v>
      </c>
      <c r="C15" s="13">
        <v>351</v>
      </c>
      <c r="D15" s="14">
        <v>508.21</v>
      </c>
      <c r="E15" s="13">
        <v>70</v>
      </c>
      <c r="F15" s="14">
        <v>69.599999999999994</v>
      </c>
      <c r="G15" s="13">
        <v>10</v>
      </c>
      <c r="H15" s="14">
        <v>9.2199999999999989</v>
      </c>
      <c r="I15" s="13">
        <v>55</v>
      </c>
      <c r="J15" s="14">
        <v>219.32</v>
      </c>
      <c r="K15" s="13">
        <v>335</v>
      </c>
      <c r="L15" s="14">
        <v>669.77</v>
      </c>
      <c r="M15" s="13">
        <v>133</v>
      </c>
      <c r="N15" s="14">
        <v>666.9</v>
      </c>
      <c r="O15" s="13">
        <v>150</v>
      </c>
      <c r="P15" s="14">
        <v>180.79999999999995</v>
      </c>
      <c r="Q15" s="13">
        <v>30</v>
      </c>
      <c r="R15" s="14">
        <v>24.499999999999996</v>
      </c>
      <c r="S15" s="13">
        <v>55</v>
      </c>
      <c r="T15" s="14">
        <v>54.46</v>
      </c>
      <c r="U15" s="13">
        <v>66</v>
      </c>
      <c r="V15" s="14">
        <v>65.28</v>
      </c>
      <c r="W15" s="13">
        <f t="shared" si="0"/>
        <v>1255</v>
      </c>
      <c r="X15" s="14">
        <f t="shared" si="0"/>
        <v>2468.06</v>
      </c>
    </row>
    <row r="16" spans="1:24" x14ac:dyDescent="0.3">
      <c r="A16" s="3">
        <v>11</v>
      </c>
      <c r="B16" s="9" t="s">
        <v>22</v>
      </c>
      <c r="C16" s="13">
        <v>200</v>
      </c>
      <c r="D16" s="14">
        <v>106.34</v>
      </c>
      <c r="E16" s="13">
        <v>0</v>
      </c>
      <c r="F16" s="14">
        <v>0</v>
      </c>
      <c r="G16" s="13">
        <v>15</v>
      </c>
      <c r="H16" s="14">
        <v>2.9</v>
      </c>
      <c r="I16" s="13">
        <v>252</v>
      </c>
      <c r="J16" s="14">
        <v>44.25</v>
      </c>
      <c r="K16" s="13">
        <v>45</v>
      </c>
      <c r="L16" s="14">
        <v>182.54999999999998</v>
      </c>
      <c r="M16" s="13">
        <v>140</v>
      </c>
      <c r="N16" s="14">
        <v>774.35</v>
      </c>
      <c r="O16" s="13">
        <v>110</v>
      </c>
      <c r="P16" s="14">
        <v>928.79</v>
      </c>
      <c r="Q16" s="13">
        <v>12</v>
      </c>
      <c r="R16" s="14">
        <v>22</v>
      </c>
      <c r="S16" s="13">
        <v>125</v>
      </c>
      <c r="T16" s="14">
        <v>101.19999999999999</v>
      </c>
      <c r="U16" s="13">
        <v>5</v>
      </c>
      <c r="V16" s="14">
        <v>39.519999999999996</v>
      </c>
      <c r="W16" s="13">
        <f t="shared" si="0"/>
        <v>904</v>
      </c>
      <c r="X16" s="14">
        <f t="shared" si="0"/>
        <v>2201.8999999999996</v>
      </c>
    </row>
    <row r="17" spans="1:24" x14ac:dyDescent="0.3">
      <c r="A17" s="3">
        <v>12</v>
      </c>
      <c r="B17" s="8" t="s">
        <v>36</v>
      </c>
      <c r="C17" s="13">
        <v>1130</v>
      </c>
      <c r="D17" s="14">
        <v>1220</v>
      </c>
      <c r="E17" s="13">
        <v>17</v>
      </c>
      <c r="F17" s="14">
        <v>42.5</v>
      </c>
      <c r="G17" s="13">
        <v>17</v>
      </c>
      <c r="H17" s="14">
        <v>42.5</v>
      </c>
      <c r="I17" s="13">
        <v>52</v>
      </c>
      <c r="J17" s="14">
        <v>495</v>
      </c>
      <c r="K17" s="13">
        <v>91</v>
      </c>
      <c r="L17" s="14">
        <v>285</v>
      </c>
      <c r="M17" s="13">
        <v>41</v>
      </c>
      <c r="N17" s="14">
        <v>117.5</v>
      </c>
      <c r="O17" s="13">
        <v>29</v>
      </c>
      <c r="P17" s="14">
        <v>95</v>
      </c>
      <c r="Q17" s="13">
        <v>49</v>
      </c>
      <c r="R17" s="14">
        <v>52.5</v>
      </c>
      <c r="S17" s="13">
        <v>10</v>
      </c>
      <c r="T17" s="14">
        <v>47.5</v>
      </c>
      <c r="U17" s="13">
        <v>29</v>
      </c>
      <c r="V17" s="14">
        <v>33.76</v>
      </c>
      <c r="W17" s="13">
        <f t="shared" si="0"/>
        <v>1465</v>
      </c>
      <c r="X17" s="14">
        <f t="shared" si="0"/>
        <v>2431.2600000000002</v>
      </c>
    </row>
    <row r="18" spans="1:24" x14ac:dyDescent="0.3">
      <c r="A18" s="3">
        <v>13</v>
      </c>
      <c r="B18" s="7" t="s">
        <v>37</v>
      </c>
      <c r="C18" s="13">
        <v>222</v>
      </c>
      <c r="D18" s="14">
        <v>447.45000000000005</v>
      </c>
      <c r="E18" s="13">
        <v>14</v>
      </c>
      <c r="F18" s="14">
        <v>29.92</v>
      </c>
      <c r="G18" s="13">
        <v>11</v>
      </c>
      <c r="H18" s="14">
        <v>10.240000000000002</v>
      </c>
      <c r="I18" s="13">
        <v>12</v>
      </c>
      <c r="J18" s="14">
        <v>85.759999999999991</v>
      </c>
      <c r="K18" s="13">
        <v>18</v>
      </c>
      <c r="L18" s="14">
        <v>190.89</v>
      </c>
      <c r="M18" s="13">
        <v>21</v>
      </c>
      <c r="N18" s="14">
        <v>548.76</v>
      </c>
      <c r="O18" s="13">
        <v>44</v>
      </c>
      <c r="P18" s="14">
        <v>131</v>
      </c>
      <c r="Q18" s="13">
        <v>4</v>
      </c>
      <c r="R18" s="14">
        <v>12.5</v>
      </c>
      <c r="S18" s="13">
        <v>16</v>
      </c>
      <c r="T18" s="14">
        <v>88.52</v>
      </c>
      <c r="U18" s="13">
        <v>15</v>
      </c>
      <c r="V18" s="14">
        <v>83.6</v>
      </c>
      <c r="W18" s="13">
        <f t="shared" si="0"/>
        <v>377</v>
      </c>
      <c r="X18" s="14">
        <f t="shared" si="0"/>
        <v>1628.6399999999999</v>
      </c>
    </row>
    <row r="19" spans="1:24" x14ac:dyDescent="0.3">
      <c r="A19" s="3">
        <v>14</v>
      </c>
      <c r="B19" s="10" t="s">
        <v>23</v>
      </c>
      <c r="C19" s="13">
        <v>387</v>
      </c>
      <c r="D19" s="14">
        <v>385.75</v>
      </c>
      <c r="E19" s="13">
        <v>38</v>
      </c>
      <c r="F19" s="14">
        <v>98.4</v>
      </c>
      <c r="G19" s="13">
        <v>66</v>
      </c>
      <c r="H19" s="14">
        <v>65.819999999999993</v>
      </c>
      <c r="I19" s="13">
        <v>170</v>
      </c>
      <c r="J19" s="14">
        <v>277.87</v>
      </c>
      <c r="K19" s="13">
        <v>750</v>
      </c>
      <c r="L19" s="14">
        <v>1526.19</v>
      </c>
      <c r="M19" s="13">
        <v>468</v>
      </c>
      <c r="N19" s="14">
        <v>926.4</v>
      </c>
      <c r="O19" s="13">
        <v>316</v>
      </c>
      <c r="P19" s="14">
        <v>948</v>
      </c>
      <c r="Q19" s="13">
        <v>15</v>
      </c>
      <c r="R19" s="14">
        <v>32.5</v>
      </c>
      <c r="S19" s="13">
        <v>55</v>
      </c>
      <c r="T19" s="14">
        <v>123.15</v>
      </c>
      <c r="U19" s="13">
        <v>20</v>
      </c>
      <c r="V19" s="14">
        <v>41.94</v>
      </c>
      <c r="W19" s="13">
        <f t="shared" si="0"/>
        <v>2285</v>
      </c>
      <c r="X19" s="14">
        <f t="shared" si="0"/>
        <v>4426.0199999999995</v>
      </c>
    </row>
    <row r="20" spans="1:24" x14ac:dyDescent="0.3">
      <c r="A20" s="3">
        <v>15</v>
      </c>
      <c r="B20" s="4" t="s">
        <v>24</v>
      </c>
      <c r="C20" s="13">
        <v>585</v>
      </c>
      <c r="D20" s="14">
        <v>635.35</v>
      </c>
      <c r="E20" s="13">
        <v>39</v>
      </c>
      <c r="F20" s="14">
        <v>52.14</v>
      </c>
      <c r="G20" s="13">
        <v>13</v>
      </c>
      <c r="H20" s="14">
        <v>23.819999999999993</v>
      </c>
      <c r="I20" s="13">
        <v>130</v>
      </c>
      <c r="J20" s="14">
        <v>181.17000000000002</v>
      </c>
      <c r="K20" s="13">
        <v>390</v>
      </c>
      <c r="L20" s="14">
        <v>629.14999999999986</v>
      </c>
      <c r="M20" s="13">
        <v>195</v>
      </c>
      <c r="N20" s="14">
        <v>1003.76</v>
      </c>
      <c r="O20" s="13">
        <v>845</v>
      </c>
      <c r="P20" s="14">
        <v>4136.47</v>
      </c>
      <c r="Q20" s="13">
        <v>39</v>
      </c>
      <c r="R20" s="14">
        <v>45.000000000000007</v>
      </c>
      <c r="S20" s="13">
        <v>78</v>
      </c>
      <c r="T20" s="14">
        <v>82.73</v>
      </c>
      <c r="U20" s="13">
        <v>156</v>
      </c>
      <c r="V20" s="14">
        <v>166.56</v>
      </c>
      <c r="W20" s="13">
        <f t="shared" si="0"/>
        <v>2470</v>
      </c>
      <c r="X20" s="14">
        <f t="shared" si="0"/>
        <v>6956.1500000000005</v>
      </c>
    </row>
    <row r="21" spans="1:24" x14ac:dyDescent="0.3">
      <c r="A21" s="3">
        <v>16</v>
      </c>
      <c r="B21" s="9" t="s">
        <v>25</v>
      </c>
      <c r="C21" s="13">
        <v>130</v>
      </c>
      <c r="D21" s="14">
        <v>137.70999999999998</v>
      </c>
      <c r="E21" s="13">
        <v>40</v>
      </c>
      <c r="F21" s="14">
        <v>55.92</v>
      </c>
      <c r="G21" s="13">
        <v>6</v>
      </c>
      <c r="H21" s="14">
        <v>6.06</v>
      </c>
      <c r="I21" s="13">
        <v>16</v>
      </c>
      <c r="J21" s="14">
        <v>13.4</v>
      </c>
      <c r="K21" s="13">
        <v>200</v>
      </c>
      <c r="L21" s="14">
        <v>203.21</v>
      </c>
      <c r="M21" s="13">
        <v>100</v>
      </c>
      <c r="N21" s="14">
        <v>126.4</v>
      </c>
      <c r="O21" s="13">
        <v>70</v>
      </c>
      <c r="P21" s="14">
        <v>82.66</v>
      </c>
      <c r="Q21" s="13">
        <v>28</v>
      </c>
      <c r="R21" s="14">
        <v>30</v>
      </c>
      <c r="S21" s="13">
        <v>40</v>
      </c>
      <c r="T21" s="14">
        <v>47.129999999999995</v>
      </c>
      <c r="U21" s="13">
        <v>4</v>
      </c>
      <c r="V21" s="14">
        <v>7.6400000000000006</v>
      </c>
      <c r="W21" s="13">
        <f t="shared" si="0"/>
        <v>634</v>
      </c>
      <c r="X21" s="14">
        <f t="shared" si="0"/>
        <v>710.13</v>
      </c>
    </row>
    <row r="22" spans="1:24" x14ac:dyDescent="0.3">
      <c r="A22" s="3">
        <v>17</v>
      </c>
      <c r="B22" s="8" t="s">
        <v>26</v>
      </c>
      <c r="C22" s="5">
        <v>1663</v>
      </c>
      <c r="D22" s="6">
        <v>3480.5070975394565</v>
      </c>
      <c r="E22" s="5">
        <v>65</v>
      </c>
      <c r="F22" s="6">
        <v>262.55880739769202</v>
      </c>
      <c r="G22" s="5">
        <v>10</v>
      </c>
      <c r="H22" s="6">
        <v>12.797319904415586</v>
      </c>
      <c r="I22" s="5">
        <v>501</v>
      </c>
      <c r="J22" s="6">
        <v>352.80238497612936</v>
      </c>
      <c r="K22" s="5">
        <v>735</v>
      </c>
      <c r="L22" s="6">
        <v>959.39796578999903</v>
      </c>
      <c r="M22" s="5">
        <v>1506</v>
      </c>
      <c r="N22" s="6">
        <v>3120.6694058142784</v>
      </c>
      <c r="O22" s="5">
        <v>183</v>
      </c>
      <c r="P22" s="6">
        <v>1023.7194332543802</v>
      </c>
      <c r="Q22" s="5">
        <v>90</v>
      </c>
      <c r="R22" s="6">
        <v>74.495849999999962</v>
      </c>
      <c r="S22" s="5">
        <v>521</v>
      </c>
      <c r="T22" s="6">
        <v>332.56184099827266</v>
      </c>
      <c r="U22" s="5">
        <v>247</v>
      </c>
      <c r="V22" s="6">
        <v>287.99799002979177</v>
      </c>
      <c r="W22" s="5">
        <f t="shared" si="0"/>
        <v>5521</v>
      </c>
      <c r="X22" s="6">
        <f t="shared" si="0"/>
        <v>9907.5080957044138</v>
      </c>
    </row>
    <row r="23" spans="1:24" x14ac:dyDescent="0.3">
      <c r="A23" s="3">
        <v>18</v>
      </c>
      <c r="B23" s="8" t="s">
        <v>38</v>
      </c>
      <c r="C23" s="5">
        <v>210</v>
      </c>
      <c r="D23" s="6">
        <v>266.46999999999997</v>
      </c>
      <c r="E23" s="5">
        <v>0</v>
      </c>
      <c r="F23" s="6">
        <v>0</v>
      </c>
      <c r="G23" s="5">
        <v>180</v>
      </c>
      <c r="H23" s="6">
        <v>385.62</v>
      </c>
      <c r="I23" s="5">
        <v>0</v>
      </c>
      <c r="J23" s="6">
        <v>0</v>
      </c>
      <c r="K23" s="5">
        <v>0</v>
      </c>
      <c r="L23" s="6">
        <v>0</v>
      </c>
      <c r="M23" s="5">
        <v>0</v>
      </c>
      <c r="N23" s="6">
        <v>0</v>
      </c>
      <c r="O23" s="5">
        <v>0</v>
      </c>
      <c r="P23" s="6">
        <v>0</v>
      </c>
      <c r="Q23" s="5">
        <v>0</v>
      </c>
      <c r="R23" s="6">
        <v>0</v>
      </c>
      <c r="S23" s="5">
        <v>24</v>
      </c>
      <c r="T23" s="6">
        <v>31.02</v>
      </c>
      <c r="U23" s="5">
        <v>15</v>
      </c>
      <c r="V23" s="6">
        <v>6</v>
      </c>
      <c r="W23" s="5">
        <f t="shared" si="0"/>
        <v>429</v>
      </c>
      <c r="X23" s="6">
        <f t="shared" si="0"/>
        <v>689.1099999999999</v>
      </c>
    </row>
    <row r="24" spans="1:24" x14ac:dyDescent="0.3">
      <c r="A24" s="3">
        <v>19</v>
      </c>
      <c r="B24" s="7" t="s">
        <v>27</v>
      </c>
      <c r="C24" s="5">
        <v>100</v>
      </c>
      <c r="D24" s="6">
        <v>133.75</v>
      </c>
      <c r="E24" s="5">
        <v>75</v>
      </c>
      <c r="F24" s="6">
        <v>80.320000000000007</v>
      </c>
      <c r="G24" s="5">
        <v>0</v>
      </c>
      <c r="H24" s="6">
        <v>0</v>
      </c>
      <c r="I24" s="5">
        <v>20</v>
      </c>
      <c r="J24" s="6">
        <v>91.199999999999989</v>
      </c>
      <c r="K24" s="5">
        <v>25</v>
      </c>
      <c r="L24" s="6">
        <v>96.899999999999991</v>
      </c>
      <c r="M24" s="5">
        <v>119</v>
      </c>
      <c r="N24" s="6">
        <v>214.55999999999997</v>
      </c>
      <c r="O24" s="5">
        <v>1</v>
      </c>
      <c r="P24" s="6">
        <v>0.7</v>
      </c>
      <c r="Q24" s="5">
        <v>5</v>
      </c>
      <c r="R24" s="6">
        <v>27</v>
      </c>
      <c r="S24" s="5">
        <v>35</v>
      </c>
      <c r="T24" s="6">
        <v>38.82</v>
      </c>
      <c r="U24" s="5">
        <v>10</v>
      </c>
      <c r="V24" s="6">
        <v>24</v>
      </c>
      <c r="W24" s="5">
        <f t="shared" si="0"/>
        <v>390</v>
      </c>
      <c r="X24" s="6">
        <f t="shared" si="0"/>
        <v>707.25</v>
      </c>
    </row>
    <row r="25" spans="1:24" x14ac:dyDescent="0.3">
      <c r="A25" s="3">
        <v>20</v>
      </c>
      <c r="B25" s="10" t="s">
        <v>28</v>
      </c>
      <c r="C25" s="5">
        <v>61</v>
      </c>
      <c r="D25" s="6">
        <v>84.03</v>
      </c>
      <c r="E25" s="5">
        <v>10</v>
      </c>
      <c r="F25" s="6">
        <v>10.16</v>
      </c>
      <c r="G25" s="5">
        <v>14</v>
      </c>
      <c r="H25" s="6">
        <v>12.120000000000001</v>
      </c>
      <c r="I25" s="5">
        <v>18</v>
      </c>
      <c r="J25" s="6">
        <v>16.37</v>
      </c>
      <c r="K25" s="5">
        <v>57</v>
      </c>
      <c r="L25" s="6">
        <v>127.72000000000003</v>
      </c>
      <c r="M25" s="5">
        <v>53</v>
      </c>
      <c r="N25" s="6">
        <v>92.76</v>
      </c>
      <c r="O25" s="5">
        <v>12</v>
      </c>
      <c r="P25" s="6">
        <v>0.78</v>
      </c>
      <c r="Q25" s="5">
        <v>25</v>
      </c>
      <c r="R25" s="6">
        <v>17.5</v>
      </c>
      <c r="S25" s="5">
        <v>40</v>
      </c>
      <c r="T25" s="6">
        <v>76.77000000000001</v>
      </c>
      <c r="U25" s="5">
        <v>32</v>
      </c>
      <c r="V25" s="6">
        <v>29.6</v>
      </c>
      <c r="W25" s="5">
        <f t="shared" si="0"/>
        <v>322</v>
      </c>
      <c r="X25" s="6">
        <f t="shared" si="0"/>
        <v>467.81000000000006</v>
      </c>
    </row>
    <row r="26" spans="1:24" x14ac:dyDescent="0.3">
      <c r="A26" s="3">
        <v>21</v>
      </c>
      <c r="B26" s="7" t="s">
        <v>29</v>
      </c>
      <c r="C26" s="5">
        <v>315</v>
      </c>
      <c r="D26" s="6">
        <v>352.05</v>
      </c>
      <c r="E26" s="5">
        <v>0</v>
      </c>
      <c r="F26" s="6">
        <v>0</v>
      </c>
      <c r="G26" s="5">
        <v>5</v>
      </c>
      <c r="H26" s="6">
        <v>2.1800000000000002</v>
      </c>
      <c r="I26" s="5">
        <v>0</v>
      </c>
      <c r="J26" s="6">
        <v>0</v>
      </c>
      <c r="K26" s="5">
        <v>8</v>
      </c>
      <c r="L26" s="6">
        <v>23.151999999999997</v>
      </c>
      <c r="M26" s="5">
        <v>34</v>
      </c>
      <c r="N26" s="6">
        <v>46.379999999999995</v>
      </c>
      <c r="O26" s="5">
        <v>350</v>
      </c>
      <c r="P26" s="6">
        <v>328.8</v>
      </c>
      <c r="Q26" s="5">
        <v>12</v>
      </c>
      <c r="R26" s="6">
        <v>22.001999999999999</v>
      </c>
      <c r="S26" s="5">
        <v>45</v>
      </c>
      <c r="T26" s="6">
        <v>46.36</v>
      </c>
      <c r="U26" s="5">
        <v>46</v>
      </c>
      <c r="V26" s="6">
        <v>41.28</v>
      </c>
      <c r="W26" s="5">
        <f t="shared" si="0"/>
        <v>815</v>
      </c>
      <c r="X26" s="6">
        <f t="shared" si="0"/>
        <v>862.20399999999995</v>
      </c>
    </row>
    <row r="27" spans="1:24" x14ac:dyDescent="0.3">
      <c r="A27" s="3">
        <v>22</v>
      </c>
      <c r="B27" s="7" t="s">
        <v>39</v>
      </c>
      <c r="C27" s="5">
        <v>100</v>
      </c>
      <c r="D27" s="6">
        <v>111.67999999999999</v>
      </c>
      <c r="E27" s="5">
        <v>46</v>
      </c>
      <c r="F27" s="6">
        <v>28.96</v>
      </c>
      <c r="G27" s="5">
        <v>2</v>
      </c>
      <c r="H27" s="6">
        <v>2.88</v>
      </c>
      <c r="I27" s="5">
        <v>32</v>
      </c>
      <c r="J27" s="6">
        <v>51.57</v>
      </c>
      <c r="K27" s="5">
        <v>65</v>
      </c>
      <c r="L27" s="6">
        <v>96.8</v>
      </c>
      <c r="M27" s="5">
        <v>132</v>
      </c>
      <c r="N27" s="6">
        <v>152.22</v>
      </c>
      <c r="O27" s="5">
        <v>10</v>
      </c>
      <c r="P27" s="6">
        <v>11.94</v>
      </c>
      <c r="Q27" s="5">
        <v>22</v>
      </c>
      <c r="R27" s="6">
        <v>21.5</v>
      </c>
      <c r="S27" s="5">
        <v>72</v>
      </c>
      <c r="T27" s="6">
        <v>54.019999999999996</v>
      </c>
      <c r="U27" s="5">
        <v>19</v>
      </c>
      <c r="V27" s="6">
        <v>27.52</v>
      </c>
      <c r="W27" s="5">
        <f t="shared" si="0"/>
        <v>500</v>
      </c>
      <c r="X27" s="6">
        <f t="shared" si="0"/>
        <v>559.09</v>
      </c>
    </row>
    <row r="28" spans="1:24" x14ac:dyDescent="0.3">
      <c r="A28" s="3">
        <v>23</v>
      </c>
      <c r="B28" s="9" t="s">
        <v>30</v>
      </c>
      <c r="C28" s="5">
        <v>515</v>
      </c>
      <c r="D28" s="6">
        <v>543.44000000000005</v>
      </c>
      <c r="E28" s="5">
        <v>62</v>
      </c>
      <c r="F28" s="6">
        <v>55.9</v>
      </c>
      <c r="G28" s="5">
        <v>20</v>
      </c>
      <c r="H28" s="6">
        <v>37.299999999999997</v>
      </c>
      <c r="I28" s="5">
        <v>72</v>
      </c>
      <c r="J28" s="6">
        <v>81.799999999999983</v>
      </c>
      <c r="K28" s="5">
        <v>168</v>
      </c>
      <c r="L28" s="6">
        <v>469.69000000000005</v>
      </c>
      <c r="M28" s="5">
        <v>54</v>
      </c>
      <c r="N28" s="6">
        <v>209.56</v>
      </c>
      <c r="O28" s="5">
        <v>80</v>
      </c>
      <c r="P28" s="6">
        <v>83.61</v>
      </c>
      <c r="Q28" s="5">
        <v>15</v>
      </c>
      <c r="R28" s="6">
        <v>30</v>
      </c>
      <c r="S28" s="5">
        <v>54</v>
      </c>
      <c r="T28" s="6">
        <v>122.83</v>
      </c>
      <c r="U28" s="5">
        <v>28</v>
      </c>
      <c r="V28" s="6">
        <v>43.92</v>
      </c>
      <c r="W28" s="5">
        <f t="shared" si="0"/>
        <v>1068</v>
      </c>
      <c r="X28" s="6">
        <f t="shared" si="0"/>
        <v>1678.05</v>
      </c>
    </row>
    <row r="29" spans="1:24" x14ac:dyDescent="0.3">
      <c r="A29" s="3">
        <v>24</v>
      </c>
      <c r="B29" s="7" t="s">
        <v>40</v>
      </c>
      <c r="C29" s="5">
        <v>75</v>
      </c>
      <c r="D29" s="6">
        <v>87.1</v>
      </c>
      <c r="E29" s="5">
        <v>7</v>
      </c>
      <c r="F29" s="6">
        <v>7.22</v>
      </c>
      <c r="G29" s="5">
        <v>4</v>
      </c>
      <c r="H29" s="6">
        <v>5.12</v>
      </c>
      <c r="I29" s="5">
        <v>18</v>
      </c>
      <c r="J29" s="6">
        <v>16.759999999999998</v>
      </c>
      <c r="K29" s="5">
        <v>143</v>
      </c>
      <c r="L29" s="6">
        <v>427.45000000000005</v>
      </c>
      <c r="M29" s="5">
        <v>151</v>
      </c>
      <c r="N29" s="6">
        <v>438.72000000000014</v>
      </c>
      <c r="O29" s="5">
        <v>45</v>
      </c>
      <c r="P29" s="6">
        <v>121.58</v>
      </c>
      <c r="Q29" s="5">
        <v>15</v>
      </c>
      <c r="R29" s="6">
        <v>25.5</v>
      </c>
      <c r="S29" s="5">
        <v>126</v>
      </c>
      <c r="T29" s="6">
        <v>148.5</v>
      </c>
      <c r="U29" s="5">
        <v>26</v>
      </c>
      <c r="V29" s="6">
        <v>31.04</v>
      </c>
      <c r="W29" s="5">
        <f t="shared" si="0"/>
        <v>610</v>
      </c>
      <c r="X29" s="6">
        <f t="shared" si="0"/>
        <v>1308.9900000000002</v>
      </c>
    </row>
    <row r="30" spans="1:24" x14ac:dyDescent="0.3">
      <c r="A30" s="3">
        <v>25</v>
      </c>
      <c r="B30" s="7" t="s">
        <v>41</v>
      </c>
      <c r="C30" s="5">
        <v>380</v>
      </c>
      <c r="D30" s="6">
        <v>380.38</v>
      </c>
      <c r="E30" s="5">
        <v>36</v>
      </c>
      <c r="F30" s="6">
        <v>26.400000000000006</v>
      </c>
      <c r="G30" s="5">
        <v>16</v>
      </c>
      <c r="H30" s="6">
        <v>28.6</v>
      </c>
      <c r="I30" s="5">
        <v>54</v>
      </c>
      <c r="J30" s="6">
        <v>102.16000000000001</v>
      </c>
      <c r="K30" s="5">
        <v>355</v>
      </c>
      <c r="L30" s="6">
        <v>340.89999999999992</v>
      </c>
      <c r="M30" s="5">
        <v>145</v>
      </c>
      <c r="N30" s="6">
        <v>255.51</v>
      </c>
      <c r="O30" s="5">
        <v>100</v>
      </c>
      <c r="P30" s="6">
        <v>104.28000000000002</v>
      </c>
      <c r="Q30" s="5">
        <v>14</v>
      </c>
      <c r="R30" s="6">
        <v>23</v>
      </c>
      <c r="S30" s="5">
        <v>70</v>
      </c>
      <c r="T30" s="6">
        <v>88.93</v>
      </c>
      <c r="U30" s="5">
        <v>50</v>
      </c>
      <c r="V30" s="6">
        <v>42.400000000000013</v>
      </c>
      <c r="W30" s="5">
        <f t="shared" si="0"/>
        <v>1220</v>
      </c>
      <c r="X30" s="6">
        <f t="shared" si="0"/>
        <v>1392.56</v>
      </c>
    </row>
    <row r="31" spans="1:24" x14ac:dyDescent="0.3">
      <c r="A31" s="15" t="s">
        <v>31</v>
      </c>
      <c r="B31" s="16"/>
      <c r="C31" s="11">
        <f>SUM(C6:C30)</f>
        <v>8539</v>
      </c>
      <c r="D31" s="12">
        <f t="shared" ref="D31:V31" si="1">SUM(D6:D30)</f>
        <v>10754.067097539457</v>
      </c>
      <c r="E31" s="11">
        <f t="shared" si="1"/>
        <v>842</v>
      </c>
      <c r="F31" s="12">
        <f t="shared" si="1"/>
        <v>1168.9688073976922</v>
      </c>
      <c r="G31" s="11">
        <f t="shared" si="1"/>
        <v>648</v>
      </c>
      <c r="H31" s="12">
        <f t="shared" si="1"/>
        <v>882.73731990441559</v>
      </c>
      <c r="I31" s="11">
        <f t="shared" si="1"/>
        <v>1831</v>
      </c>
      <c r="J31" s="12">
        <f t="shared" si="1"/>
        <v>2899.6623849761295</v>
      </c>
      <c r="K31" s="11">
        <f t="shared" si="1"/>
        <v>5033</v>
      </c>
      <c r="L31" s="12">
        <f t="shared" si="1"/>
        <v>8621.6399657900001</v>
      </c>
      <c r="M31" s="11">
        <f t="shared" si="1"/>
        <v>4923</v>
      </c>
      <c r="N31" s="12">
        <f t="shared" si="1"/>
        <v>11548.419405814277</v>
      </c>
      <c r="O31" s="11">
        <f t="shared" si="1"/>
        <v>2781</v>
      </c>
      <c r="P31" s="12">
        <f t="shared" si="1"/>
        <v>8920.9894332543827</v>
      </c>
      <c r="Q31" s="11">
        <f t="shared" si="1"/>
        <v>561</v>
      </c>
      <c r="R31" s="12">
        <f t="shared" si="1"/>
        <v>673.49784999999997</v>
      </c>
      <c r="S31" s="11">
        <f t="shared" si="1"/>
        <v>1915</v>
      </c>
      <c r="T31" s="12">
        <f t="shared" si="1"/>
        <v>2169.4018409982723</v>
      </c>
      <c r="U31" s="11">
        <f t="shared" si="1"/>
        <v>1117</v>
      </c>
      <c r="V31" s="12">
        <f t="shared" si="1"/>
        <v>1448.0579900297917</v>
      </c>
      <c r="W31" s="11">
        <f t="shared" si="0"/>
        <v>28190</v>
      </c>
      <c r="X31" s="12">
        <f t="shared" si="0"/>
        <v>49087.44209570442</v>
      </c>
    </row>
  </sheetData>
  <mergeCells count="17">
    <mergeCell ref="U4:V4"/>
    <mergeCell ref="W4:X4"/>
    <mergeCell ref="A1:X1"/>
    <mergeCell ref="A2:X2"/>
    <mergeCell ref="A3:X3"/>
    <mergeCell ref="A4:A5"/>
    <mergeCell ref="B4:B5"/>
    <mergeCell ref="C4:D4"/>
    <mergeCell ref="E4:F4"/>
    <mergeCell ref="G4:H4"/>
    <mergeCell ref="I4:J4"/>
    <mergeCell ref="K4:L4"/>
    <mergeCell ref="A31:B31"/>
    <mergeCell ref="M4:N4"/>
    <mergeCell ref="O4:P4"/>
    <mergeCell ref="Q4:R4"/>
    <mergeCell ref="S4:T4"/>
  </mergeCells>
  <printOptions gridLines="1"/>
  <pageMargins left="0.37" right="0.2362204724409449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2025-05-23T08:29:16Z</cp:lastPrinted>
  <dcterms:created xsi:type="dcterms:W3CDTF">2022-02-25T08:14:41Z</dcterms:created>
  <dcterms:modified xsi:type="dcterms:W3CDTF">2025-05-23T08:29:17Z</dcterms:modified>
</cp:coreProperties>
</file>